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0" windowWidth="19420" windowHeight="707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Лист1!$A$3:$G$18</definedName>
  </definedNames>
  <calcPr calcId="145621"/>
</workbook>
</file>

<file path=xl/calcChain.xml><?xml version="1.0" encoding="utf-8"?>
<calcChain xmlns="http://schemas.openxmlformats.org/spreadsheetml/2006/main">
  <c r="H11" i="1" l="1"/>
  <c r="G6" i="1"/>
  <c r="H6" i="1" s="1"/>
  <c r="G7" i="1"/>
  <c r="H7" i="1" s="1"/>
  <c r="G8" i="1"/>
  <c r="H8" i="1" s="1"/>
  <c r="G9" i="1"/>
  <c r="H9" i="1" s="1"/>
  <c r="G10" i="1"/>
  <c r="H10" i="1" s="1"/>
  <c r="G11" i="1"/>
  <c r="G12" i="1"/>
  <c r="H12" i="1" s="1"/>
  <c r="G13" i="1"/>
  <c r="H13" i="1" s="1"/>
  <c r="G14" i="1"/>
  <c r="H14" i="1" s="1"/>
  <c r="G15" i="1"/>
  <c r="H15" i="1" s="1"/>
  <c r="G16" i="1"/>
  <c r="H16" i="1" s="1"/>
  <c r="G17" i="1"/>
  <c r="H17" i="1" s="1"/>
  <c r="G18" i="1"/>
  <c r="H18" i="1" s="1"/>
  <c r="G16" i="2"/>
  <c r="G15" i="2"/>
  <c r="G14" i="2"/>
  <c r="G13" i="2"/>
  <c r="G12" i="2"/>
  <c r="G11" i="2"/>
  <c r="G10" i="2"/>
  <c r="G9" i="2"/>
  <c r="G8" i="2"/>
  <c r="G7" i="2"/>
  <c r="G6" i="2"/>
  <c r="G5" i="2"/>
  <c r="G4" i="2"/>
</calcChain>
</file>

<file path=xl/sharedStrings.xml><?xml version="1.0" encoding="utf-8"?>
<sst xmlns="http://schemas.openxmlformats.org/spreadsheetml/2006/main" count="49" uniqueCount="30">
  <si>
    <t>Наименование организации социального обслуживания</t>
  </si>
  <si>
    <r>
      <t xml:space="preserve">Общий показатель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i/>
        <sz val="11"/>
        <color theme="1"/>
        <rFont val="Times New Roman"/>
        <family val="1"/>
        <charset val="204"/>
      </rPr>
      <t>(в баллах)</t>
    </r>
  </si>
  <si>
    <t xml:space="preserve">ОАУСО "Дом-интернат для престарелых и инвалидов "Новгородский Дом ветеранов" </t>
  </si>
  <si>
    <t>Автономная некоммерческая организация обслуживания населения "Добро "</t>
  </si>
  <si>
    <t>ОАУСО " Волотовский комплексный центр социального обслуживания населения"</t>
  </si>
  <si>
    <t>ОАУСО "Маловишерский психоневрологический интернат "Оксочи"</t>
  </si>
  <si>
    <t xml:space="preserve">ОАУСО "Пестовский комплексный центр социального обслуживания населения" </t>
  </si>
  <si>
    <t>ОБУСО "Детский дом-интернат для умственно отсталых детей имени Ушинского"</t>
  </si>
  <si>
    <t>ОАУСО "Боровичский дом-интернат для престарелых и инвалидов"</t>
  </si>
  <si>
    <t>ОАУСО "Крестецкий комплексный центр социального обслуживания населения"</t>
  </si>
  <si>
    <t>ОАУСО "Мошенской дом-интернат для престарелых и инвалидов"</t>
  </si>
  <si>
    <t>ОАУСО "Старорусский комплексный центр социального обслуживания"</t>
  </si>
  <si>
    <t>ОАУСО "Хвойнинский дом-интернат для престарелых и инвалидов"</t>
  </si>
  <si>
    <t>ОАУСО "Холмский  комплексный центр социального обслуживания населения"</t>
  </si>
  <si>
    <t>ОАУСО "Маревскийй комплексный центр социального обслуживания населения"</t>
  </si>
  <si>
    <t>Значения показателей рассчитаны в соответствии с приказом Министерства труда и социальной защиты Российской Федерации от 23.05.2018  №317н «Об утверждении показателей, характеризующих общие критерии оценки качества условий оказания услуг организациями социального обслуживания и федеральными учреждениями медико -социальной экспертизы» и приказом Министерства труда и социальной защиты Российской Федерации от 31.05.2018  № 344н «Об утверждении единого порядка расчета показателей, характеризующих общие критерии оценки качества условий оказания услуг организациями в сфере культуры, охраны здоровья, образования, социального обслуживания и федеральными учреждениями медико - социальной экспертизы».                                               
среднее значение показателя оценки качества условий оказания услуг по организациям социального обслуживания:  95,85                                                                                                                                                                                                                                                                                                                                                                                                                                                                                                                                                Количество обработанных анкет: 1203</t>
  </si>
  <si>
    <t>открытость и доступность информации об организации</t>
  </si>
  <si>
    <t>комфортность условий предоставления услуг</t>
  </si>
  <si>
    <t>доступность услуг для инвалидов</t>
  </si>
  <si>
    <t xml:space="preserve">доброжелательность, вежливость работников организации </t>
  </si>
  <si>
    <t>Рейтинг организаций по итогам независимой оценки качества условий оказания услуг организациями социальной сферы в 2020 году</t>
  </si>
  <si>
    <t>Рейтинг организации</t>
  </si>
  <si>
    <t>удовлетворенность условиями оказания услуг</t>
  </si>
  <si>
    <r>
      <t xml:space="preserve">Суммарный показатель по критериям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i/>
        <sz val="11"/>
        <color theme="1"/>
        <rFont val="Times New Roman"/>
        <family val="1"/>
        <charset val="204"/>
      </rPr>
      <t>(в баллах)</t>
    </r>
  </si>
  <si>
    <t>Средний бал</t>
  </si>
  <si>
    <t>Рейтинг организаций по итогам независимой оценки качества условий оказания услуг организациями социальной сферы                                            в 2020 году</t>
  </si>
  <si>
    <t>ОАУСО "Маревский комплексный центр социального обслуживания населения"</t>
  </si>
  <si>
    <t>Критерии независимой оценки</t>
  </si>
  <si>
    <t>Приложение 1</t>
  </si>
  <si>
    <t>Утвержден протоколом заседания общественного совета при министерстве труда и социальной защиты    населения Новгородской области по проведению независимой оценки  качества условий оказания услуг организациями социального обслуживания   от 24 декабря 2020 года №3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</si>
</sst>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4" fillId="3" borderId="1" xfId="0" applyFont="1" applyFill="1" applyBorder="1" applyAlignment="1">
      <alignment vertical="top" wrapText="1"/>
    </xf>
    <xf numFmtId="0" fontId="0" fillId="3" borderId="0" xfId="0" applyFill="1"/>
    <xf numFmtId="49" fontId="0" fillId="3" borderId="0" xfId="0" applyNumberFormat="1" applyFill="1"/>
    <xf numFmtId="0" fontId="4" fillId="3" borderId="3" xfId="0" applyFont="1" applyFill="1" applyBorder="1" applyAlignment="1">
      <alignment vertical="top" wrapText="1"/>
    </xf>
    <xf numFmtId="0" fontId="4" fillId="3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2" fontId="4" fillId="3" borderId="3" xfId="0" applyNumberFormat="1" applyFont="1" applyFill="1" applyBorder="1" applyAlignment="1">
      <alignment vertical="top" wrapText="1"/>
    </xf>
    <xf numFmtId="2" fontId="4" fillId="3" borderId="1" xfId="0" applyNumberFormat="1" applyFont="1" applyFill="1" applyBorder="1" applyAlignment="1">
      <alignment vertical="top" wrapText="1"/>
    </xf>
    <xf numFmtId="0" fontId="2" fillId="0" borderId="4" xfId="0" applyFont="1" applyBorder="1" applyAlignment="1">
      <alignment horizontal="center" vertical="top" wrapText="1"/>
    </xf>
    <xf numFmtId="0" fontId="7" fillId="3" borderId="1" xfId="0" applyFont="1" applyFill="1" applyBorder="1"/>
    <xf numFmtId="0" fontId="7" fillId="0" borderId="0" xfId="0" applyFont="1"/>
    <xf numFmtId="0" fontId="0" fillId="0" borderId="0" xfId="0" applyNumberFormat="1"/>
    <xf numFmtId="0" fontId="4" fillId="3" borderId="3" xfId="0" applyFont="1" applyFill="1" applyBorder="1" applyAlignment="1">
      <alignment horizontal="left" vertical="top" wrapText="1"/>
    </xf>
    <xf numFmtId="2" fontId="4" fillId="2" borderId="3" xfId="0" applyNumberFormat="1" applyFont="1" applyFill="1" applyBorder="1" applyAlignment="1">
      <alignment horizontal="right" vertical="top"/>
    </xf>
    <xf numFmtId="0" fontId="2" fillId="0" borderId="1" xfId="0" applyFont="1" applyBorder="1" applyAlignment="1">
      <alignment horizontal="center" vertical="top" wrapText="1"/>
    </xf>
    <xf numFmtId="2" fontId="2" fillId="3" borderId="1" xfId="0" applyNumberFormat="1" applyFont="1" applyFill="1" applyBorder="1" applyAlignment="1">
      <alignment horizontal="right" vertical="top"/>
    </xf>
    <xf numFmtId="2" fontId="4" fillId="0" borderId="3" xfId="0" applyNumberFormat="1" applyFont="1" applyFill="1" applyBorder="1" applyAlignment="1">
      <alignment horizontal="right" vertical="top"/>
    </xf>
    <xf numFmtId="0" fontId="1" fillId="3" borderId="1" xfId="0" applyFont="1" applyFill="1" applyBorder="1" applyAlignment="1">
      <alignment horizontal="right" vertical="top"/>
    </xf>
    <xf numFmtId="0" fontId="0" fillId="0" borderId="0" xfId="0" applyBorder="1"/>
    <xf numFmtId="2" fontId="4" fillId="0" borderId="1" xfId="0" applyNumberFormat="1" applyFont="1" applyFill="1" applyBorder="1" applyAlignment="1">
      <alignment horizontal="right" vertical="top"/>
    </xf>
    <xf numFmtId="0" fontId="1" fillId="0" borderId="0" xfId="0" applyFont="1"/>
    <xf numFmtId="0" fontId="4" fillId="4" borderId="1" xfId="0" applyFont="1" applyFill="1" applyBorder="1" applyAlignment="1">
      <alignment vertical="top" wrapText="1"/>
    </xf>
    <xf numFmtId="2" fontId="4" fillId="4" borderId="1" xfId="0" applyNumberFormat="1" applyFont="1" applyFill="1" applyBorder="1" applyAlignment="1">
      <alignment vertical="top" wrapText="1"/>
    </xf>
    <xf numFmtId="2" fontId="4" fillId="4" borderId="3" xfId="0" applyNumberFormat="1" applyFont="1" applyFill="1" applyBorder="1" applyAlignment="1">
      <alignment horizontal="right" vertical="top"/>
    </xf>
    <xf numFmtId="2" fontId="2" fillId="4" borderId="1" xfId="0" applyNumberFormat="1" applyFont="1" applyFill="1" applyBorder="1" applyAlignment="1">
      <alignment horizontal="right" vertical="top"/>
    </xf>
    <xf numFmtId="0" fontId="1" fillId="4" borderId="1" xfId="0" applyFont="1" applyFill="1" applyBorder="1" applyAlignment="1">
      <alignment horizontal="right" vertical="top"/>
    </xf>
    <xf numFmtId="0" fontId="4" fillId="4" borderId="3" xfId="0" applyFont="1" applyFill="1" applyBorder="1" applyAlignment="1">
      <alignment vertical="top" wrapText="1"/>
    </xf>
    <xf numFmtId="2" fontId="4" fillId="4" borderId="3" xfId="0" applyNumberFormat="1" applyFont="1" applyFill="1" applyBorder="1" applyAlignment="1">
      <alignment vertical="top" wrapText="1"/>
    </xf>
    <xf numFmtId="0" fontId="2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2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0" fillId="0" borderId="7" xfId="0" applyBorder="1" applyAlignment="1">
      <alignment wrapText="1"/>
    </xf>
    <xf numFmtId="0" fontId="4" fillId="2" borderId="3" xfId="0" applyNumberFormat="1" applyFont="1" applyFill="1" applyBorder="1" applyAlignment="1">
      <alignment horizontal="center" vertical="top" wrapText="1"/>
    </xf>
    <xf numFmtId="0" fontId="0" fillId="0" borderId="2" xfId="0" applyNumberFormat="1" applyBorder="1" applyAlignment="1">
      <alignment horizontal="center" vertical="top" wrapText="1"/>
    </xf>
    <xf numFmtId="0" fontId="3" fillId="0" borderId="4" xfId="0" applyFont="1" applyBorder="1" applyAlignment="1">
      <alignment vertical="top" wrapText="1"/>
    </xf>
    <xf numFmtId="0" fontId="7" fillId="0" borderId="0" xfId="0" applyNumberFormat="1" applyFont="1" applyBorder="1" applyAlignment="1">
      <alignment horizontal="center" vertical="top" wrapText="1"/>
    </xf>
    <xf numFmtId="0" fontId="7" fillId="0" borderId="0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"/>
  <sheetViews>
    <sheetView tabSelected="1" zoomScale="85" zoomScaleNormal="85" workbookViewId="0">
      <selection activeCell="F2" sqref="F2:I2"/>
    </sheetView>
  </sheetViews>
  <sheetFormatPr defaultRowHeight="15.5" x14ac:dyDescent="0.35"/>
  <cols>
    <col min="1" max="1" width="35.90625" customWidth="1"/>
    <col min="2" max="2" width="18.7265625" customWidth="1"/>
    <col min="3" max="3" width="16.7265625" customWidth="1"/>
    <col min="4" max="4" width="15.36328125" customWidth="1"/>
    <col min="5" max="5" width="17.90625" customWidth="1"/>
    <col min="6" max="6" width="16" customWidth="1"/>
    <col min="7" max="7" width="17.7265625" style="13" customWidth="1"/>
    <col min="8" max="8" width="13.81640625" style="12" customWidth="1"/>
    <col min="9" max="9" width="13.36328125" customWidth="1"/>
  </cols>
  <sheetData>
    <row r="1" spans="1:9" ht="17.5" x14ac:dyDescent="0.35">
      <c r="H1" s="22" t="s">
        <v>28</v>
      </c>
    </row>
    <row r="2" spans="1:9" ht="85" customHeight="1" x14ac:dyDescent="0.35">
      <c r="F2" s="48" t="s">
        <v>29</v>
      </c>
      <c r="G2" s="49"/>
      <c r="H2" s="49"/>
      <c r="I2" s="49"/>
    </row>
    <row r="3" spans="1:9" s="20" customFormat="1" ht="43" customHeight="1" x14ac:dyDescent="0.35">
      <c r="A3" s="32" t="s">
        <v>25</v>
      </c>
      <c r="B3" s="32"/>
      <c r="C3" s="32"/>
      <c r="D3" s="32"/>
      <c r="E3" s="32"/>
      <c r="F3" s="32"/>
      <c r="G3" s="32"/>
      <c r="H3" s="32"/>
      <c r="I3" s="33"/>
    </row>
    <row r="4" spans="1:9" ht="27" customHeight="1" x14ac:dyDescent="0.35">
      <c r="A4" s="36" t="s">
        <v>0</v>
      </c>
      <c r="B4" s="34" t="s">
        <v>27</v>
      </c>
      <c r="C4" s="35"/>
      <c r="D4" s="35"/>
      <c r="E4" s="35"/>
      <c r="F4" s="35"/>
      <c r="G4" s="38" t="s">
        <v>23</v>
      </c>
      <c r="H4" s="30" t="s">
        <v>24</v>
      </c>
      <c r="I4" s="30" t="s">
        <v>21</v>
      </c>
    </row>
    <row r="5" spans="1:9" s="3" customFormat="1" ht="70" customHeight="1" x14ac:dyDescent="0.35">
      <c r="A5" s="37"/>
      <c r="B5" s="16" t="s">
        <v>16</v>
      </c>
      <c r="C5" s="16" t="s">
        <v>17</v>
      </c>
      <c r="D5" s="16" t="s">
        <v>18</v>
      </c>
      <c r="E5" s="16" t="s">
        <v>19</v>
      </c>
      <c r="F5" s="16" t="s">
        <v>22</v>
      </c>
      <c r="G5" s="39"/>
      <c r="H5" s="31"/>
      <c r="I5" s="40"/>
    </row>
    <row r="6" spans="1:9" s="2" customFormat="1" ht="47" customHeight="1" x14ac:dyDescent="0.35">
      <c r="A6" s="14" t="s">
        <v>2</v>
      </c>
      <c r="B6" s="8">
        <v>97.833333333333329</v>
      </c>
      <c r="C6" s="8">
        <v>80</v>
      </c>
      <c r="D6" s="8">
        <v>67.333333333333329</v>
      </c>
      <c r="E6" s="8">
        <v>89.333333333333329</v>
      </c>
      <c r="F6" s="8">
        <v>100</v>
      </c>
      <c r="G6" s="18">
        <f>F6+E6+D6+C6+B6</f>
        <v>434.49999999999994</v>
      </c>
      <c r="H6" s="17">
        <f>G6/5</f>
        <v>86.899999999999991</v>
      </c>
      <c r="I6" s="19">
        <v>13</v>
      </c>
    </row>
    <row r="7" spans="1:9" s="2" customFormat="1" ht="42" x14ac:dyDescent="0.35">
      <c r="A7" s="28" t="s">
        <v>3</v>
      </c>
      <c r="B7" s="29">
        <v>100</v>
      </c>
      <c r="C7" s="29">
        <v>100</v>
      </c>
      <c r="D7" s="29">
        <v>93.333333333333329</v>
      </c>
      <c r="E7" s="29">
        <v>100</v>
      </c>
      <c r="F7" s="29">
        <v>100</v>
      </c>
      <c r="G7" s="25">
        <f t="shared" ref="G7:G18" si="0">F7+E7+D7+C7+B7</f>
        <v>493.33333333333331</v>
      </c>
      <c r="H7" s="26">
        <f t="shared" ref="H7:H18" si="1">G7/5</f>
        <v>98.666666666666657</v>
      </c>
      <c r="I7" s="27">
        <v>2</v>
      </c>
    </row>
    <row r="8" spans="1:9" s="2" customFormat="1" ht="42.75" customHeight="1" x14ac:dyDescent="0.35">
      <c r="A8" s="28" t="s">
        <v>4</v>
      </c>
      <c r="B8" s="29">
        <v>100</v>
      </c>
      <c r="C8" s="29">
        <v>100</v>
      </c>
      <c r="D8" s="29">
        <v>93.333333333333329</v>
      </c>
      <c r="E8" s="29">
        <v>100</v>
      </c>
      <c r="F8" s="29">
        <v>100</v>
      </c>
      <c r="G8" s="25">
        <f t="shared" si="0"/>
        <v>493.33333333333331</v>
      </c>
      <c r="H8" s="26">
        <f t="shared" si="1"/>
        <v>98.666666666666657</v>
      </c>
      <c r="I8" s="27">
        <v>2</v>
      </c>
    </row>
    <row r="9" spans="1:9" s="2" customFormat="1" ht="50.5" customHeight="1" x14ac:dyDescent="0.35">
      <c r="A9" s="4" t="s">
        <v>5</v>
      </c>
      <c r="B9" s="8">
        <v>95.666666666666671</v>
      </c>
      <c r="C9" s="8">
        <v>100</v>
      </c>
      <c r="D9" s="8">
        <v>86.666666666666671</v>
      </c>
      <c r="E9" s="8">
        <v>100</v>
      </c>
      <c r="F9" s="8">
        <v>100</v>
      </c>
      <c r="G9" s="18">
        <f t="shared" si="0"/>
        <v>482.33333333333337</v>
      </c>
      <c r="H9" s="17">
        <f t="shared" si="1"/>
        <v>96.466666666666669</v>
      </c>
      <c r="I9" s="19">
        <v>7</v>
      </c>
    </row>
    <row r="10" spans="1:9" s="2" customFormat="1" ht="44" customHeight="1" x14ac:dyDescent="0.35">
      <c r="A10" s="4" t="s">
        <v>6</v>
      </c>
      <c r="B10" s="8">
        <v>99.333333333333329</v>
      </c>
      <c r="C10" s="8">
        <v>99</v>
      </c>
      <c r="D10" s="8">
        <v>90</v>
      </c>
      <c r="E10" s="8">
        <v>98.666666666666671</v>
      </c>
      <c r="F10" s="8">
        <v>98.333333333333329</v>
      </c>
      <c r="G10" s="18">
        <f t="shared" si="0"/>
        <v>485.33333333333331</v>
      </c>
      <c r="H10" s="17">
        <f t="shared" si="1"/>
        <v>97.066666666666663</v>
      </c>
      <c r="I10" s="19">
        <v>6</v>
      </c>
    </row>
    <row r="11" spans="1:9" s="2" customFormat="1" ht="44" customHeight="1" x14ac:dyDescent="0.35">
      <c r="A11" s="4" t="s">
        <v>11</v>
      </c>
      <c r="B11" s="8">
        <v>100</v>
      </c>
      <c r="C11" s="8">
        <v>100</v>
      </c>
      <c r="D11" s="8">
        <v>86.666666666666671</v>
      </c>
      <c r="E11" s="8">
        <v>100</v>
      </c>
      <c r="F11" s="8">
        <v>100</v>
      </c>
      <c r="G11" s="18">
        <f t="shared" si="0"/>
        <v>486.66666666666669</v>
      </c>
      <c r="H11" s="17">
        <f t="shared" si="1"/>
        <v>97.333333333333343</v>
      </c>
      <c r="I11" s="19">
        <v>5</v>
      </c>
    </row>
    <row r="12" spans="1:9" s="2" customFormat="1" ht="48" customHeight="1" x14ac:dyDescent="0.35">
      <c r="A12" s="4" t="s">
        <v>12</v>
      </c>
      <c r="B12" s="8">
        <v>96.666666666666671</v>
      </c>
      <c r="C12" s="8">
        <v>100</v>
      </c>
      <c r="D12" s="8">
        <v>93.333333333333329</v>
      </c>
      <c r="E12" s="8">
        <v>99.333333333333329</v>
      </c>
      <c r="F12" s="8">
        <v>100</v>
      </c>
      <c r="G12" s="18">
        <f t="shared" si="0"/>
        <v>489.33333333333331</v>
      </c>
      <c r="H12" s="17">
        <f t="shared" si="1"/>
        <v>97.86666666666666</v>
      </c>
      <c r="I12" s="19">
        <v>4</v>
      </c>
    </row>
    <row r="13" spans="1:9" s="2" customFormat="1" ht="44.5" customHeight="1" x14ac:dyDescent="0.35">
      <c r="A13" s="1" t="s">
        <v>13</v>
      </c>
      <c r="B13" s="9">
        <v>96.666666666666671</v>
      </c>
      <c r="C13" s="9">
        <v>99.666666666666671</v>
      </c>
      <c r="D13" s="9">
        <v>66.666666666666671</v>
      </c>
      <c r="E13" s="9">
        <v>100</v>
      </c>
      <c r="F13" s="9">
        <v>100</v>
      </c>
      <c r="G13" s="18">
        <f t="shared" si="0"/>
        <v>463.00000000000006</v>
      </c>
      <c r="H13" s="17">
        <f t="shared" si="1"/>
        <v>92.600000000000009</v>
      </c>
      <c r="I13" s="19">
        <v>12</v>
      </c>
    </row>
    <row r="14" spans="1:9" s="2" customFormat="1" ht="43.5" customHeight="1" x14ac:dyDescent="0.35">
      <c r="A14" s="4" t="s">
        <v>7</v>
      </c>
      <c r="B14" s="8">
        <v>96.666666666666671</v>
      </c>
      <c r="C14" s="8">
        <v>100</v>
      </c>
      <c r="D14" s="8">
        <v>80</v>
      </c>
      <c r="E14" s="8">
        <v>94.666666666666671</v>
      </c>
      <c r="F14" s="8">
        <v>100</v>
      </c>
      <c r="G14" s="18">
        <f t="shared" si="0"/>
        <v>471.33333333333337</v>
      </c>
      <c r="H14" s="17">
        <f t="shared" si="1"/>
        <v>94.26666666666668</v>
      </c>
      <c r="I14" s="19">
        <v>11</v>
      </c>
    </row>
    <row r="15" spans="1:9" s="2" customFormat="1" ht="40.5" customHeight="1" x14ac:dyDescent="0.35">
      <c r="A15" s="1" t="s">
        <v>8</v>
      </c>
      <c r="B15" s="9">
        <v>100</v>
      </c>
      <c r="C15" s="9">
        <v>98</v>
      </c>
      <c r="D15" s="9">
        <v>86.666666666666671</v>
      </c>
      <c r="E15" s="9">
        <v>99.333333333333329</v>
      </c>
      <c r="F15" s="9">
        <v>97.333333333333329</v>
      </c>
      <c r="G15" s="18">
        <f t="shared" si="0"/>
        <v>481.33333333333331</v>
      </c>
      <c r="H15" s="17">
        <f t="shared" si="1"/>
        <v>96.266666666666666</v>
      </c>
      <c r="I15" s="19">
        <v>8</v>
      </c>
    </row>
    <row r="16" spans="1:9" s="2" customFormat="1" ht="42" x14ac:dyDescent="0.35">
      <c r="A16" s="1" t="s">
        <v>9</v>
      </c>
      <c r="B16" s="9">
        <v>100</v>
      </c>
      <c r="C16" s="9">
        <v>97</v>
      </c>
      <c r="D16" s="9">
        <v>76.666666666666671</v>
      </c>
      <c r="E16" s="9">
        <v>100</v>
      </c>
      <c r="F16" s="9">
        <v>99.333333333333329</v>
      </c>
      <c r="G16" s="18">
        <f t="shared" si="0"/>
        <v>473</v>
      </c>
      <c r="H16" s="17">
        <f t="shared" si="1"/>
        <v>94.6</v>
      </c>
      <c r="I16" s="19">
        <v>10</v>
      </c>
    </row>
    <row r="17" spans="1:9" s="2" customFormat="1" ht="42" customHeight="1" x14ac:dyDescent="0.35">
      <c r="A17" s="23" t="s">
        <v>26</v>
      </c>
      <c r="B17" s="24">
        <v>97.5</v>
      </c>
      <c r="C17" s="24">
        <v>100</v>
      </c>
      <c r="D17" s="24">
        <v>100</v>
      </c>
      <c r="E17" s="24">
        <v>100</v>
      </c>
      <c r="F17" s="24">
        <v>100</v>
      </c>
      <c r="G17" s="25">
        <f t="shared" si="0"/>
        <v>497.5</v>
      </c>
      <c r="H17" s="26">
        <f t="shared" si="1"/>
        <v>99.5</v>
      </c>
      <c r="I17" s="27">
        <v>1</v>
      </c>
    </row>
    <row r="18" spans="1:9" s="2" customFormat="1" ht="38.5" customHeight="1" x14ac:dyDescent="0.35">
      <c r="A18" s="1" t="s">
        <v>10</v>
      </c>
      <c r="B18" s="9">
        <v>100</v>
      </c>
      <c r="C18" s="9">
        <v>92.333333333333329</v>
      </c>
      <c r="D18" s="9">
        <v>100</v>
      </c>
      <c r="E18" s="9">
        <v>96.666666666666671</v>
      </c>
      <c r="F18" s="9">
        <v>90</v>
      </c>
      <c r="G18" s="21">
        <f t="shared" si="0"/>
        <v>479</v>
      </c>
      <c r="H18" s="17">
        <f t="shared" si="1"/>
        <v>95.8</v>
      </c>
      <c r="I18" s="19">
        <v>9</v>
      </c>
    </row>
  </sheetData>
  <mergeCells count="7">
    <mergeCell ref="F2:I2"/>
    <mergeCell ref="H4:H5"/>
    <mergeCell ref="A3:I3"/>
    <mergeCell ref="B4:F4"/>
    <mergeCell ref="A4:A5"/>
    <mergeCell ref="G4:G5"/>
    <mergeCell ref="I4:I5"/>
  </mergeCells>
  <pageMargins left="1.299212598425197" right="0.31496062992125984" top="0.35433070866141736" bottom="0.35433070866141736" header="0.31496062992125984" footer="0.31496062992125984"/>
  <pageSetup paperSize="9" scale="6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topLeftCell="A4" workbookViewId="0">
      <selection activeCell="D6" sqref="D6"/>
    </sheetView>
  </sheetViews>
  <sheetFormatPr defaultRowHeight="15.5" x14ac:dyDescent="0.35"/>
  <cols>
    <col min="1" max="1" width="35.90625" customWidth="1"/>
    <col min="2" max="2" width="18.7265625" customWidth="1"/>
    <col min="3" max="3" width="16.7265625" customWidth="1"/>
    <col min="4" max="4" width="15.36328125" customWidth="1"/>
    <col min="5" max="5" width="17.90625" customWidth="1"/>
    <col min="6" max="6" width="16" customWidth="1"/>
    <col min="7" max="7" width="17.7265625" style="13" customWidth="1"/>
    <col min="8" max="8" width="13.81640625" style="12" customWidth="1"/>
  </cols>
  <sheetData>
    <row r="1" spans="1:8" ht="54" customHeight="1" x14ac:dyDescent="0.35">
      <c r="A1" s="42" t="s">
        <v>20</v>
      </c>
      <c r="B1" s="43"/>
      <c r="C1" s="43"/>
      <c r="D1" s="43"/>
      <c r="E1" s="43"/>
      <c r="F1" s="43"/>
      <c r="G1" s="43"/>
      <c r="H1" s="44"/>
    </row>
    <row r="2" spans="1:8" ht="32.25" customHeight="1" x14ac:dyDescent="0.35">
      <c r="A2" s="36" t="s">
        <v>0</v>
      </c>
      <c r="B2" s="7"/>
      <c r="C2" s="10"/>
      <c r="D2" s="10"/>
      <c r="E2" s="10"/>
      <c r="F2" s="10"/>
      <c r="G2" s="45" t="s">
        <v>1</v>
      </c>
      <c r="H2" s="36" t="s">
        <v>21</v>
      </c>
    </row>
    <row r="3" spans="1:8" s="3" customFormat="1" ht="70" customHeight="1" x14ac:dyDescent="0.35">
      <c r="A3" s="37"/>
      <c r="B3" s="16" t="s">
        <v>16</v>
      </c>
      <c r="C3" s="16" t="s">
        <v>17</v>
      </c>
      <c r="D3" s="16" t="s">
        <v>18</v>
      </c>
      <c r="E3" s="16" t="s">
        <v>19</v>
      </c>
      <c r="F3" s="16" t="s">
        <v>22</v>
      </c>
      <c r="G3" s="46"/>
      <c r="H3" s="37"/>
    </row>
    <row r="4" spans="1:8" s="2" customFormat="1" ht="47" customHeight="1" x14ac:dyDescent="0.35">
      <c r="A4" s="14" t="s">
        <v>2</v>
      </c>
      <c r="B4" s="8">
        <v>97.833333333333329</v>
      </c>
      <c r="C4" s="8">
        <v>80</v>
      </c>
      <c r="D4" s="8">
        <v>67.333333333333329</v>
      </c>
      <c r="E4" s="8">
        <v>89.333333333333329</v>
      </c>
      <c r="F4" s="8">
        <v>100</v>
      </c>
      <c r="G4" s="15">
        <f>F4+E4+D4+C4+B4</f>
        <v>434.49999999999994</v>
      </c>
      <c r="H4" s="11"/>
    </row>
    <row r="5" spans="1:8" s="2" customFormat="1" ht="42" x14ac:dyDescent="0.35">
      <c r="A5" s="4" t="s">
        <v>3</v>
      </c>
      <c r="B5" s="8">
        <v>100</v>
      </c>
      <c r="C5" s="8">
        <v>100</v>
      </c>
      <c r="D5" s="8">
        <v>93.333333333333329</v>
      </c>
      <c r="E5" s="8">
        <v>100</v>
      </c>
      <c r="F5" s="8">
        <v>100</v>
      </c>
      <c r="G5" s="15">
        <f t="shared" ref="G5:G16" si="0">F5+E5+D5+C5+B5</f>
        <v>493.33333333333331</v>
      </c>
      <c r="H5" s="11"/>
    </row>
    <row r="6" spans="1:8" s="2" customFormat="1" ht="42.75" customHeight="1" x14ac:dyDescent="0.35">
      <c r="A6" s="4" t="s">
        <v>4</v>
      </c>
      <c r="B6" s="8">
        <v>100</v>
      </c>
      <c r="C6" s="8">
        <v>100</v>
      </c>
      <c r="D6" s="8">
        <v>93.333333333333329</v>
      </c>
      <c r="E6" s="8">
        <v>100</v>
      </c>
      <c r="F6" s="8">
        <v>100</v>
      </c>
      <c r="G6" s="15">
        <f t="shared" si="0"/>
        <v>493.33333333333331</v>
      </c>
      <c r="H6" s="11"/>
    </row>
    <row r="7" spans="1:8" s="2" customFormat="1" ht="50.5" customHeight="1" x14ac:dyDescent="0.35">
      <c r="A7" s="4" t="s">
        <v>5</v>
      </c>
      <c r="B7" s="8">
        <v>95.666666666666671</v>
      </c>
      <c r="C7" s="8">
        <v>100</v>
      </c>
      <c r="D7" s="8">
        <v>86.666666666666671</v>
      </c>
      <c r="E7" s="8">
        <v>100</v>
      </c>
      <c r="F7" s="8">
        <v>100</v>
      </c>
      <c r="G7" s="15">
        <f t="shared" si="0"/>
        <v>482.33333333333337</v>
      </c>
      <c r="H7" s="11"/>
    </row>
    <row r="8" spans="1:8" s="2" customFormat="1" ht="44" customHeight="1" x14ac:dyDescent="0.35">
      <c r="A8" s="4" t="s">
        <v>6</v>
      </c>
      <c r="B8" s="8">
        <v>99.333333333333329</v>
      </c>
      <c r="C8" s="8">
        <v>99</v>
      </c>
      <c r="D8" s="8">
        <v>90</v>
      </c>
      <c r="E8" s="8">
        <v>98.666666666666671</v>
      </c>
      <c r="F8" s="8">
        <v>98.333333333333329</v>
      </c>
      <c r="G8" s="15">
        <f t="shared" si="0"/>
        <v>485.33333333333331</v>
      </c>
      <c r="H8" s="11"/>
    </row>
    <row r="9" spans="1:8" s="2" customFormat="1" ht="44" customHeight="1" x14ac:dyDescent="0.35">
      <c r="A9" s="4" t="s">
        <v>11</v>
      </c>
      <c r="B9" s="8">
        <v>100</v>
      </c>
      <c r="C9" s="8">
        <v>100</v>
      </c>
      <c r="D9" s="8">
        <v>86.666666666666671</v>
      </c>
      <c r="E9" s="8">
        <v>100</v>
      </c>
      <c r="F9" s="8">
        <v>100</v>
      </c>
      <c r="G9" s="15">
        <f t="shared" si="0"/>
        <v>486.66666666666669</v>
      </c>
      <c r="H9" s="11"/>
    </row>
    <row r="10" spans="1:8" s="2" customFormat="1" ht="48" customHeight="1" x14ac:dyDescent="0.35">
      <c r="A10" s="4" t="s">
        <v>12</v>
      </c>
      <c r="B10" s="8">
        <v>96.666666666666671</v>
      </c>
      <c r="C10" s="8">
        <v>100</v>
      </c>
      <c r="D10" s="8">
        <v>93.333333333333329</v>
      </c>
      <c r="E10" s="8">
        <v>99.333333333333329</v>
      </c>
      <c r="F10" s="8">
        <v>100</v>
      </c>
      <c r="G10" s="15">
        <f t="shared" si="0"/>
        <v>489.33333333333331</v>
      </c>
      <c r="H10" s="11"/>
    </row>
    <row r="11" spans="1:8" s="2" customFormat="1" ht="44.5" customHeight="1" x14ac:dyDescent="0.35">
      <c r="A11" s="1" t="s">
        <v>13</v>
      </c>
      <c r="B11" s="9">
        <v>96.666666666666671</v>
      </c>
      <c r="C11" s="9">
        <v>99.666666666666671</v>
      </c>
      <c r="D11" s="9">
        <v>66.666666666666671</v>
      </c>
      <c r="E11" s="9">
        <v>100</v>
      </c>
      <c r="F11" s="9">
        <v>100</v>
      </c>
      <c r="G11" s="15">
        <f t="shared" si="0"/>
        <v>463.00000000000006</v>
      </c>
      <c r="H11" s="11"/>
    </row>
    <row r="12" spans="1:8" s="2" customFormat="1" ht="43.5" customHeight="1" x14ac:dyDescent="0.35">
      <c r="A12" s="4" t="s">
        <v>7</v>
      </c>
      <c r="B12" s="8">
        <v>96.666666666666671</v>
      </c>
      <c r="C12" s="8">
        <v>100</v>
      </c>
      <c r="D12" s="8">
        <v>80</v>
      </c>
      <c r="E12" s="8">
        <v>94.666666666666671</v>
      </c>
      <c r="F12" s="8">
        <v>100</v>
      </c>
      <c r="G12" s="15">
        <f t="shared" si="0"/>
        <v>471.33333333333337</v>
      </c>
      <c r="H12" s="11"/>
    </row>
    <row r="13" spans="1:8" s="2" customFormat="1" ht="73.5" customHeight="1" x14ac:dyDescent="0.35">
      <c r="A13" s="1" t="s">
        <v>8</v>
      </c>
      <c r="B13" s="9">
        <v>100</v>
      </c>
      <c r="C13" s="9">
        <v>98</v>
      </c>
      <c r="D13" s="9">
        <v>86.666666666666671</v>
      </c>
      <c r="E13" s="9">
        <v>99.333333333333329</v>
      </c>
      <c r="F13" s="9">
        <v>97.333333333333329</v>
      </c>
      <c r="G13" s="15">
        <f t="shared" si="0"/>
        <v>481.33333333333331</v>
      </c>
      <c r="H13" s="11"/>
    </row>
    <row r="14" spans="1:8" s="2" customFormat="1" ht="42" x14ac:dyDescent="0.35">
      <c r="A14" s="1" t="s">
        <v>9</v>
      </c>
      <c r="B14" s="9">
        <v>100</v>
      </c>
      <c r="C14" s="9">
        <v>97</v>
      </c>
      <c r="D14" s="9">
        <v>76.666666666666671</v>
      </c>
      <c r="E14" s="9">
        <v>100</v>
      </c>
      <c r="F14" s="9">
        <v>99.333333333333329</v>
      </c>
      <c r="G14" s="15">
        <f t="shared" si="0"/>
        <v>473</v>
      </c>
      <c r="H14" s="11"/>
    </row>
    <row r="15" spans="1:8" s="2" customFormat="1" ht="72.75" customHeight="1" x14ac:dyDescent="0.35">
      <c r="A15" s="1" t="s">
        <v>14</v>
      </c>
      <c r="B15" s="9">
        <v>97.5</v>
      </c>
      <c r="C15" s="9">
        <v>100</v>
      </c>
      <c r="D15" s="9">
        <v>100</v>
      </c>
      <c r="E15" s="9">
        <v>100</v>
      </c>
      <c r="F15" s="9">
        <v>100</v>
      </c>
      <c r="G15" s="15">
        <f t="shared" si="0"/>
        <v>497.5</v>
      </c>
      <c r="H15" s="11"/>
    </row>
    <row r="16" spans="1:8" s="2" customFormat="1" ht="60.75" customHeight="1" x14ac:dyDescent="0.35">
      <c r="A16" s="1" t="s">
        <v>10</v>
      </c>
      <c r="B16" s="9">
        <v>100</v>
      </c>
      <c r="C16" s="9">
        <v>92.333333333333329</v>
      </c>
      <c r="D16" s="9">
        <v>100</v>
      </c>
      <c r="E16" s="9">
        <v>96.666666666666671</v>
      </c>
      <c r="F16" s="9">
        <v>90</v>
      </c>
      <c r="G16" s="15">
        <f t="shared" si="0"/>
        <v>479</v>
      </c>
      <c r="H16" s="11"/>
    </row>
    <row r="17" spans="1:7" customFormat="1" ht="188" customHeight="1" x14ac:dyDescent="0.35">
      <c r="A17" s="47" t="s">
        <v>15</v>
      </c>
      <c r="B17" s="47"/>
      <c r="C17" s="47"/>
      <c r="D17" s="47"/>
      <c r="E17" s="47"/>
      <c r="F17" s="47"/>
      <c r="G17" s="47"/>
    </row>
    <row r="18" spans="1:7" customFormat="1" ht="33.75" customHeight="1" x14ac:dyDescent="0.35">
      <c r="A18" s="41"/>
      <c r="B18" s="41"/>
      <c r="C18" s="6"/>
      <c r="D18" s="6"/>
      <c r="E18" s="6"/>
      <c r="F18" s="6"/>
      <c r="G18" s="13"/>
    </row>
    <row r="19" spans="1:7" customFormat="1" ht="14.5" x14ac:dyDescent="0.35">
      <c r="A19" s="5"/>
      <c r="B19" s="5"/>
      <c r="C19" s="5"/>
      <c r="D19" s="5"/>
      <c r="E19" s="5"/>
      <c r="F19" s="5"/>
      <c r="G19" s="13"/>
    </row>
  </sheetData>
  <mergeCells count="6">
    <mergeCell ref="A18:B18"/>
    <mergeCell ref="A1:H1"/>
    <mergeCell ref="A2:A3"/>
    <mergeCell ref="G2:G3"/>
    <mergeCell ref="H2:H3"/>
    <mergeCell ref="A17:G1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Ким Е.А.</dc:creator>
  <cp:lastModifiedBy>Ермакова А.А.</cp:lastModifiedBy>
  <cp:lastPrinted>2020-12-25T11:39:12Z</cp:lastPrinted>
  <dcterms:created xsi:type="dcterms:W3CDTF">2018-12-20T09:17:32Z</dcterms:created>
  <dcterms:modified xsi:type="dcterms:W3CDTF">2020-12-25T11:39:15Z</dcterms:modified>
</cp:coreProperties>
</file>